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Ежедневное меню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89" i="1" l="1"/>
  <c r="F70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81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F100" i="1"/>
  <c r="F196" i="1" s="1"/>
  <c r="L196" i="1"/>
  <c r="G196" i="1"/>
  <c r="J196" i="1"/>
  <c r="H196" i="1"/>
</calcChain>
</file>

<file path=xl/sharedStrings.xml><?xml version="1.0" encoding="utf-8"?>
<sst xmlns="http://schemas.openxmlformats.org/spreadsheetml/2006/main" count="257" uniqueCount="70">
  <si>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</si>
  <si>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</si>
  <si>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</si>
  <si>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</si>
  <si>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</si>
  <si>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</si>
  <si>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</si>
  <si>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</si>
  <si>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</si>
  <si>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</si>
  <si>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</si>
  <si>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</si>
  <si>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</si>
  <si>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</si>
  <si>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</si>
  <si>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</si>
  <si>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</si>
  <si>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</si>
  <si>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</si>
  <si>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</si>
  <si>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</si>
  <si>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</si>
  <si>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</si>
  <si>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</si>
  <si>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</si>
  <si>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</si>
  <si>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</si>
  <si>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</si>
  <si>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</si>
  <si>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</si>
  <si>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</si>
  <si>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</si>
  <si>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</si>
  <si>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</si>
  <si>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</si>
  <si>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</si>
  <si>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</si>
  <si>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</si>
  <si>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</si>
  <si>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из говядины</t>
  </si>
  <si>
    <t>Рис отварной</t>
  </si>
  <si>
    <t>Компот из кураги</t>
  </si>
  <si>
    <t>Чай с лимоном</t>
  </si>
  <si>
    <t>Котлета куриная</t>
  </si>
  <si>
    <t>Крупа гречневая отварная</t>
  </si>
  <si>
    <t>Компот из яблок</t>
  </si>
  <si>
    <t>Йогурт фруктовый</t>
  </si>
  <si>
    <t>Котлета рыбная</t>
  </si>
  <si>
    <t>Картофельное пюре</t>
  </si>
  <si>
    <t>Сок фруктовый</t>
  </si>
  <si>
    <t>Хлеб пшеничный</t>
  </si>
  <si>
    <t>Грудка куриная отварная</t>
  </si>
  <si>
    <t>Макароны отварные</t>
  </si>
  <si>
    <t>МБОУ Выездновская СШ</t>
  </si>
  <si>
    <t>Директор</t>
  </si>
  <si>
    <t>Покатова Т.А.</t>
  </si>
  <si>
    <t>Фрукты свежие</t>
  </si>
  <si>
    <t>Запеканка из творога со сгущеным молоком</t>
  </si>
  <si>
    <t xml:space="preserve">Омлет натуральный            </t>
  </si>
  <si>
    <t>Горячий бутерброд с сыром</t>
  </si>
  <si>
    <t>Кондит. Изделие</t>
  </si>
  <si>
    <t xml:space="preserve">Фрукт свежий </t>
  </si>
  <si>
    <t>Овощи (помидора/ огурец)</t>
  </si>
  <si>
    <t xml:space="preserve">Кондит.изделие </t>
  </si>
  <si>
    <t>Яйцо куриное вареное</t>
  </si>
  <si>
    <t>Макаронные изделия с сыром</t>
  </si>
  <si>
    <t>Каша молочная "Дружба"</t>
  </si>
  <si>
    <t>Какао с молоком</t>
  </si>
  <si>
    <t xml:space="preserve">Рыба припущенная </t>
  </si>
  <si>
    <t xml:space="preserve">Гуляш из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</si>
</sst>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4" borderId="24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/>
    <xf numFmtId="0" fontId="0" fillId="5" borderId="2" xfId="0" applyFill="1" applyBorder="1" applyProtection="1">
      <protection locked="0"/>
    </xf>
    <xf numFmtId="0" fontId="2" fillId="0" borderId="2" xfId="0" applyFont="1" applyBorder="1"/>
    <xf numFmtId="0" fontId="2" fillId="5" borderId="2" xfId="0" applyFont="1" applyFill="1" applyBorder="1" applyProtection="1"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1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3" borderId="22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>
      <alignment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>
      <alignment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0" fillId="5" borderId="4" xfId="0" applyFill="1" applyBorder="1"/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>
      <alignment horizontal="center" vertical="center" wrapText="1"/>
    </xf>
    <xf numFmtId="0" fontId="4" fillId="4" borderId="27" xfId="0" applyFont="1" applyFill="1" applyBorder="1" applyAlignment="1" applyProtection="1">
      <alignment horizont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top" wrapText="1"/>
      <protection locked="0"/>
    </xf>
    <xf numFmtId="0" fontId="4" fillId="2" borderId="28" xfId="0" applyFont="1" applyFill="1" applyBorder="1" applyAlignment="1" applyProtection="1">
      <alignment horizontal="center" vertical="top" wrapText="1"/>
      <protection locked="0"/>
    </xf>
    <xf numFmtId="0" fontId="4" fillId="2" borderId="29" xfId="0" applyFont="1" applyFill="1" applyBorder="1" applyAlignment="1" applyProtection="1">
      <alignment horizontal="center" vertical="top" wrapText="1"/>
      <protection locked="0"/>
    </xf>
    <xf numFmtId="0" fontId="4" fillId="2" borderId="30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H52" sqref="H5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0" t="s">
        <v>53</v>
      </c>
      <c r="D1" s="101"/>
      <c r="E1" s="101"/>
      <c r="F1" s="12" t="s">
        <v>16</v>
      </c>
      <c r="G1" s="2" t="s">
        <v>17</v>
      </c>
      <c r="H1" s="102" t="s">
        <v>54</v>
      </c>
      <c r="I1" s="102"/>
      <c r="J1" s="102"/>
      <c r="K1" s="102"/>
    </row>
    <row r="2" spans="1:12" ht="18" x14ac:dyDescent="0.2">
      <c r="A2" s="35" t="s">
        <v>6</v>
      </c>
      <c r="C2" s="2"/>
      <c r="G2" s="2" t="s">
        <v>18</v>
      </c>
      <c r="H2" s="102" t="s">
        <v>55</v>
      </c>
      <c r="I2" s="102"/>
      <c r="J2" s="102"/>
      <c r="K2" s="10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9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89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3">
        <v>1</v>
      </c>
      <c r="B6" s="15">
        <v>1</v>
      </c>
      <c r="C6" s="11" t="s">
        <v>20</v>
      </c>
      <c r="D6" s="85" t="s">
        <v>21</v>
      </c>
      <c r="E6" s="86" t="s">
        <v>69</v>
      </c>
      <c r="F6" s="87">
        <v>80</v>
      </c>
      <c r="G6" s="88">
        <v>15.73</v>
      </c>
      <c r="H6" s="88">
        <v>9.7899999999999991</v>
      </c>
      <c r="I6" s="88">
        <v>5.13</v>
      </c>
      <c r="J6" s="88">
        <v>172</v>
      </c>
      <c r="K6" s="90">
        <v>246</v>
      </c>
      <c r="L6" s="94"/>
    </row>
    <row r="7" spans="1:12" ht="15" x14ac:dyDescent="0.25">
      <c r="A7" s="23"/>
      <c r="B7" s="15"/>
      <c r="C7" s="11"/>
      <c r="D7" s="52" t="s">
        <v>21</v>
      </c>
      <c r="E7" s="83" t="s">
        <v>40</v>
      </c>
      <c r="F7" s="76">
        <v>150</v>
      </c>
      <c r="G7" s="77">
        <v>3.7</v>
      </c>
      <c r="H7" s="77">
        <v>5.4</v>
      </c>
      <c r="I7" s="77">
        <v>36.700000000000003</v>
      </c>
      <c r="J7" s="77">
        <v>209.7</v>
      </c>
      <c r="K7" s="91">
        <v>304</v>
      </c>
      <c r="L7" s="95"/>
    </row>
    <row r="8" spans="1:12" ht="15" x14ac:dyDescent="0.25">
      <c r="A8" s="23"/>
      <c r="B8" s="15"/>
      <c r="C8" s="11"/>
      <c r="D8" s="51" t="s">
        <v>22</v>
      </c>
      <c r="E8" s="84" t="s">
        <v>41</v>
      </c>
      <c r="F8" s="76">
        <v>200</v>
      </c>
      <c r="G8" s="77">
        <v>0.66</v>
      </c>
      <c r="H8" s="77">
        <v>0.09</v>
      </c>
      <c r="I8" s="77">
        <v>32.14</v>
      </c>
      <c r="J8" s="77">
        <v>132.80000000000001</v>
      </c>
      <c r="K8" s="91">
        <v>349</v>
      </c>
      <c r="L8" s="95"/>
    </row>
    <row r="9" spans="1:12" ht="15" x14ac:dyDescent="0.25">
      <c r="A9" s="23"/>
      <c r="B9" s="15"/>
      <c r="C9" s="11"/>
      <c r="D9" s="51" t="s">
        <v>23</v>
      </c>
      <c r="E9" s="83" t="s">
        <v>50</v>
      </c>
      <c r="F9" s="76">
        <v>20</v>
      </c>
      <c r="G9" s="77">
        <v>1.5</v>
      </c>
      <c r="H9" s="77">
        <v>0.6</v>
      </c>
      <c r="I9" s="77">
        <v>10</v>
      </c>
      <c r="J9" s="77">
        <v>53</v>
      </c>
      <c r="K9" s="91"/>
      <c r="L9" s="95"/>
    </row>
    <row r="10" spans="1:12" ht="15" x14ac:dyDescent="0.25">
      <c r="A10" s="23"/>
      <c r="B10" s="15"/>
      <c r="C10" s="11"/>
      <c r="D10" s="51" t="s">
        <v>24</v>
      </c>
      <c r="E10" s="83" t="s">
        <v>56</v>
      </c>
      <c r="F10" s="76">
        <v>100</v>
      </c>
      <c r="G10" s="77">
        <v>0.4</v>
      </c>
      <c r="H10" s="77">
        <v>0.3</v>
      </c>
      <c r="I10" s="77">
        <v>10.3</v>
      </c>
      <c r="J10" s="77">
        <v>47</v>
      </c>
      <c r="K10" s="92"/>
      <c r="L10" s="95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93"/>
      <c r="L11" s="96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6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21.99</v>
      </c>
      <c r="H13" s="19">
        <f t="shared" si="0"/>
        <v>16.18</v>
      </c>
      <c r="I13" s="19">
        <f t="shared" si="0"/>
        <v>94.27</v>
      </c>
      <c r="J13" s="19">
        <f t="shared" si="0"/>
        <v>614.5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61">
        <f>A6</f>
        <v>1</v>
      </c>
      <c r="B24" s="30">
        <f>B6</f>
        <v>1</v>
      </c>
      <c r="C24" s="97" t="s">
        <v>4</v>
      </c>
      <c r="D24" s="98"/>
      <c r="E24" s="31"/>
      <c r="F24" s="32">
        <f>F13+F23</f>
        <v>550</v>
      </c>
      <c r="G24" s="32">
        <f t="shared" ref="G24:J24" si="4">G13+G23</f>
        <v>21.99</v>
      </c>
      <c r="H24" s="32">
        <f t="shared" si="4"/>
        <v>16.18</v>
      </c>
      <c r="I24" s="32">
        <f t="shared" si="4"/>
        <v>94.27</v>
      </c>
      <c r="J24" s="32">
        <f t="shared" si="4"/>
        <v>614.5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11" t="s">
        <v>20</v>
      </c>
      <c r="D25" s="8" t="s">
        <v>21</v>
      </c>
      <c r="E25" s="79" t="s">
        <v>57</v>
      </c>
      <c r="F25" s="74">
        <v>170</v>
      </c>
      <c r="G25" s="80">
        <v>27.58</v>
      </c>
      <c r="H25" s="80">
        <v>21</v>
      </c>
      <c r="I25" s="80">
        <v>43.6</v>
      </c>
      <c r="J25" s="66">
        <v>476</v>
      </c>
      <c r="K25" s="82">
        <v>223</v>
      </c>
      <c r="L25" s="63"/>
    </row>
    <row r="26" spans="1:12" ht="15" x14ac:dyDescent="0.25">
      <c r="A26" s="14"/>
      <c r="B26" s="15"/>
      <c r="C26" s="11"/>
      <c r="D26" s="5" t="s">
        <v>21</v>
      </c>
      <c r="E26" s="71" t="s">
        <v>58</v>
      </c>
      <c r="F26" s="68">
        <v>165</v>
      </c>
      <c r="G26" s="68">
        <v>16.09</v>
      </c>
      <c r="H26" s="68">
        <v>23.96</v>
      </c>
      <c r="I26" s="68">
        <v>3.16</v>
      </c>
      <c r="J26" s="68">
        <v>291</v>
      </c>
      <c r="K26" s="68">
        <v>340</v>
      </c>
      <c r="L26" s="55"/>
    </row>
    <row r="27" spans="1:12" ht="15" x14ac:dyDescent="0.25">
      <c r="A27" s="14"/>
      <c r="B27" s="15"/>
      <c r="C27" s="11"/>
      <c r="D27" s="7" t="s">
        <v>22</v>
      </c>
      <c r="E27" s="72" t="s">
        <v>42</v>
      </c>
      <c r="F27" s="65">
        <v>200</v>
      </c>
      <c r="G27" s="66">
        <v>0.13</v>
      </c>
      <c r="H27" s="66">
        <v>0.02</v>
      </c>
      <c r="I27" s="66">
        <v>15.2</v>
      </c>
      <c r="J27" s="69">
        <v>62</v>
      </c>
      <c r="K27" s="68">
        <v>377</v>
      </c>
      <c r="L27" s="55"/>
    </row>
    <row r="28" spans="1:12" ht="15" x14ac:dyDescent="0.25">
      <c r="A28" s="14"/>
      <c r="B28" s="15"/>
      <c r="C28" s="11"/>
      <c r="D28" s="7" t="s">
        <v>23</v>
      </c>
      <c r="E28" s="71" t="s">
        <v>50</v>
      </c>
      <c r="F28" s="70">
        <v>20</v>
      </c>
      <c r="G28" s="69">
        <v>53</v>
      </c>
      <c r="H28" s="69">
        <v>1.5</v>
      </c>
      <c r="I28" s="69">
        <v>0.6</v>
      </c>
      <c r="J28" s="69">
        <v>10</v>
      </c>
      <c r="K28" s="68"/>
      <c r="L28" s="55"/>
    </row>
    <row r="29" spans="1:12" ht="15" x14ac:dyDescent="0.25">
      <c r="A29" s="14"/>
      <c r="B29" s="15"/>
      <c r="C29" s="11"/>
      <c r="D29" s="7" t="s">
        <v>24</v>
      </c>
      <c r="E29" s="81" t="s">
        <v>56</v>
      </c>
      <c r="F29" s="76">
        <v>100</v>
      </c>
      <c r="G29" s="77">
        <v>0.4</v>
      </c>
      <c r="H29" s="77">
        <v>0.3</v>
      </c>
      <c r="I29" s="77">
        <v>10.3</v>
      </c>
      <c r="J29" s="77">
        <v>47</v>
      </c>
      <c r="K29" s="56"/>
      <c r="L29" s="55"/>
    </row>
    <row r="30" spans="1:12" ht="15" x14ac:dyDescent="0.25">
      <c r="A30" s="14"/>
      <c r="B30" s="15"/>
      <c r="C30" s="11"/>
      <c r="D30" s="7" t="s">
        <v>23</v>
      </c>
      <c r="E30" s="71" t="s">
        <v>59</v>
      </c>
      <c r="F30" s="68">
        <v>40</v>
      </c>
      <c r="G30" s="68">
        <v>16.09</v>
      </c>
      <c r="H30" s="68">
        <v>23.96</v>
      </c>
      <c r="I30" s="68">
        <v>3.16</v>
      </c>
      <c r="J30" s="68">
        <v>2291</v>
      </c>
      <c r="K30" s="50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695</v>
      </c>
      <c r="G32" s="19">
        <f t="shared" ref="G32" si="6">SUM(G25:G31)</f>
        <v>113.29000000000002</v>
      </c>
      <c r="H32" s="19">
        <f t="shared" ref="H32" si="7">SUM(H25:H31)</f>
        <v>70.740000000000009</v>
      </c>
      <c r="I32" s="19">
        <f t="shared" ref="I32" si="8">SUM(I25:I31)</f>
        <v>76.02000000000001</v>
      </c>
      <c r="J32" s="19">
        <f t="shared" ref="J32:L32" si="9">SUM(J25:J31)</f>
        <v>3177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7" t="s">
        <v>4</v>
      </c>
      <c r="D43" s="98"/>
      <c r="E43" s="31"/>
      <c r="F43" s="32">
        <f>F32+F42</f>
        <v>695</v>
      </c>
      <c r="G43" s="32">
        <f t="shared" ref="G43" si="14">G32+G42</f>
        <v>113.29000000000002</v>
      </c>
      <c r="H43" s="32">
        <f t="shared" ref="H43" si="15">H32+H42</f>
        <v>70.740000000000009</v>
      </c>
      <c r="I43" s="32">
        <f t="shared" ref="I43" si="16">I32+I42</f>
        <v>76.02000000000001</v>
      </c>
      <c r="J43" s="32">
        <f t="shared" ref="J43:L43" si="17">J32+J42</f>
        <v>3177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8" t="s">
        <v>21</v>
      </c>
      <c r="E44" s="72" t="s">
        <v>51</v>
      </c>
      <c r="F44" s="73">
        <v>80</v>
      </c>
      <c r="G44" s="66">
        <v>16.88</v>
      </c>
      <c r="H44" s="66">
        <v>10.88</v>
      </c>
      <c r="I44" s="66">
        <v>0.2</v>
      </c>
      <c r="J44" s="66">
        <v>165</v>
      </c>
      <c r="K44" s="59">
        <v>288</v>
      </c>
      <c r="L44" s="40"/>
    </row>
    <row r="45" spans="1:12" ht="15" x14ac:dyDescent="0.25">
      <c r="A45" s="23"/>
      <c r="B45" s="15"/>
      <c r="C45" s="11"/>
      <c r="D45" s="8" t="s">
        <v>21</v>
      </c>
      <c r="E45" s="71" t="s">
        <v>52</v>
      </c>
      <c r="F45" s="70">
        <v>150</v>
      </c>
      <c r="G45" s="69">
        <v>5.25</v>
      </c>
      <c r="H45" s="69">
        <v>4.8</v>
      </c>
      <c r="I45" s="69">
        <v>32.25</v>
      </c>
      <c r="J45" s="69">
        <v>192</v>
      </c>
      <c r="K45" s="44">
        <v>309</v>
      </c>
      <c r="L45" s="43"/>
    </row>
    <row r="46" spans="1:12" ht="15" x14ac:dyDescent="0.25">
      <c r="A46" s="23"/>
      <c r="B46" s="15"/>
      <c r="C46" s="11"/>
      <c r="D46" s="7" t="s">
        <v>22</v>
      </c>
      <c r="E46" s="67" t="s">
        <v>42</v>
      </c>
      <c r="F46" s="70">
        <v>200</v>
      </c>
      <c r="G46" s="69">
        <v>0.13</v>
      </c>
      <c r="H46" s="69">
        <v>0.02</v>
      </c>
      <c r="I46" s="69">
        <v>15.2</v>
      </c>
      <c r="J46" s="69">
        <v>62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71" t="s">
        <v>50</v>
      </c>
      <c r="F47" s="70">
        <v>20</v>
      </c>
      <c r="G47" s="69">
        <v>1.5</v>
      </c>
      <c r="H47" s="69">
        <v>0.6</v>
      </c>
      <c r="I47" s="69">
        <v>10</v>
      </c>
      <c r="J47" s="69">
        <v>53</v>
      </c>
      <c r="K47" s="44"/>
      <c r="L47" s="43"/>
    </row>
    <row r="48" spans="1:12" ht="15" x14ac:dyDescent="0.25">
      <c r="A48" s="23"/>
      <c r="B48" s="15"/>
      <c r="C48" s="11"/>
      <c r="D48" s="103" t="s">
        <v>26</v>
      </c>
      <c r="E48" s="71" t="s">
        <v>62</v>
      </c>
      <c r="F48" s="70">
        <v>50</v>
      </c>
      <c r="G48" s="75">
        <v>0.3</v>
      </c>
      <c r="H48" s="75">
        <v>0.1</v>
      </c>
      <c r="I48" s="69">
        <v>2.1</v>
      </c>
      <c r="J48" s="69">
        <v>10</v>
      </c>
      <c r="K48" s="44"/>
      <c r="L48" s="43"/>
    </row>
    <row r="49" spans="1:12" ht="15" x14ac:dyDescent="0.25">
      <c r="A49" s="23"/>
      <c r="B49" s="15"/>
      <c r="C49" s="11"/>
      <c r="D49" s="6"/>
      <c r="E49" s="71" t="s">
        <v>63</v>
      </c>
      <c r="F49" s="70">
        <v>30</v>
      </c>
      <c r="G49" s="69">
        <v>22.8</v>
      </c>
      <c r="H49" s="69">
        <v>4.6500000000000004</v>
      </c>
      <c r="I49" s="69">
        <v>19.079999999999998</v>
      </c>
      <c r="J49" s="69">
        <v>128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46.86</v>
      </c>
      <c r="H51" s="19">
        <f t="shared" ref="H51" si="19">SUM(H44:H50)</f>
        <v>21.050000000000004</v>
      </c>
      <c r="I51" s="19">
        <f t="shared" ref="I51" si="20">SUM(I44:I50)</f>
        <v>78.830000000000013</v>
      </c>
      <c r="J51" s="19">
        <f t="shared" ref="J51:L51" si="21">SUM(J44:J50)</f>
        <v>610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97" t="s">
        <v>4</v>
      </c>
      <c r="D62" s="98"/>
      <c r="E62" s="31"/>
      <c r="F62" s="32">
        <f>F51+F61</f>
        <v>530</v>
      </c>
      <c r="G62" s="32">
        <f t="shared" ref="G62" si="26">G51+G61</f>
        <v>46.86</v>
      </c>
      <c r="H62" s="32">
        <f t="shared" ref="H62" si="27">H51+H61</f>
        <v>21.050000000000004</v>
      </c>
      <c r="I62" s="32">
        <f t="shared" ref="I62" si="28">I51+I61</f>
        <v>78.830000000000013</v>
      </c>
      <c r="J62" s="32">
        <f t="shared" ref="J62:L62" si="29">J51+J61</f>
        <v>610</v>
      </c>
      <c r="K62" s="32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75</v>
      </c>
      <c r="G63" s="40">
        <v>10.7</v>
      </c>
      <c r="H63" s="40">
        <v>3.5</v>
      </c>
      <c r="I63" s="40">
        <v>7.5</v>
      </c>
      <c r="J63" s="40">
        <v>104.3</v>
      </c>
      <c r="K63" s="41">
        <v>234</v>
      </c>
      <c r="L63" s="40"/>
    </row>
    <row r="64" spans="1:12" ht="15" x14ac:dyDescent="0.25">
      <c r="A64" s="23"/>
      <c r="B64" s="15"/>
      <c r="C64" s="11"/>
      <c r="D64" s="5" t="s">
        <v>21</v>
      </c>
      <c r="E64" s="42" t="s">
        <v>48</v>
      </c>
      <c r="F64" s="43">
        <v>150</v>
      </c>
      <c r="G64" s="43">
        <v>3.06</v>
      </c>
      <c r="H64" s="43">
        <v>4.8</v>
      </c>
      <c r="I64" s="43">
        <v>20.440000000000001</v>
      </c>
      <c r="J64" s="43">
        <v>137.5</v>
      </c>
      <c r="K64" s="44">
        <v>312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1</v>
      </c>
      <c r="H65" s="43"/>
      <c r="I65" s="43">
        <v>18.2</v>
      </c>
      <c r="J65" s="43">
        <v>76</v>
      </c>
      <c r="K65" s="44">
        <v>389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50</v>
      </c>
      <c r="F66" s="43">
        <v>20</v>
      </c>
      <c r="G66" s="43">
        <v>1.5</v>
      </c>
      <c r="H66" s="43">
        <v>0.6</v>
      </c>
      <c r="I66" s="43">
        <v>10</v>
      </c>
      <c r="J66" s="43">
        <v>53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76">
        <v>100</v>
      </c>
      <c r="G67" s="77">
        <v>0.4</v>
      </c>
      <c r="H67" s="77">
        <v>0.3</v>
      </c>
      <c r="I67" s="77">
        <v>10.3</v>
      </c>
      <c r="J67" s="78">
        <v>47</v>
      </c>
      <c r="K67" s="44"/>
      <c r="L67" s="43"/>
    </row>
    <row r="68" spans="1:12" ht="15" x14ac:dyDescent="0.25">
      <c r="A68" s="23"/>
      <c r="B68" s="15"/>
      <c r="C68" s="11"/>
      <c r="D68" s="6"/>
      <c r="E68" s="42" t="s">
        <v>46</v>
      </c>
      <c r="F68" s="43">
        <v>100</v>
      </c>
      <c r="G68" s="43">
        <v>2.5</v>
      </c>
      <c r="H68" s="43">
        <v>3.1</v>
      </c>
      <c r="I68" s="43">
        <v>15</v>
      </c>
      <c r="J68" s="43">
        <v>99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645</v>
      </c>
      <c r="G70" s="19">
        <f t="shared" ref="G70" si="30">SUM(G63:G69)</f>
        <v>19.159999999999997</v>
      </c>
      <c r="H70" s="19">
        <f t="shared" ref="H70" si="31">SUM(H63:H69)</f>
        <v>12.3</v>
      </c>
      <c r="I70" s="19">
        <f t="shared" ref="I70" si="32">SUM(I63:I69)</f>
        <v>81.44</v>
      </c>
      <c r="J70" s="19">
        <f t="shared" ref="J70:L70" si="33">SUM(J63:J69)</f>
        <v>516.79999999999995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61">
        <f>A63</f>
        <v>1</v>
      </c>
      <c r="B81" s="30">
        <f>B63</f>
        <v>4</v>
      </c>
      <c r="C81" s="97" t="s">
        <v>4</v>
      </c>
      <c r="D81" s="98"/>
      <c r="E81" s="31"/>
      <c r="F81" s="32">
        <f>F70+F80</f>
        <v>645</v>
      </c>
      <c r="G81" s="32">
        <f t="shared" ref="G81" si="38">G70+G80</f>
        <v>19.159999999999997</v>
      </c>
      <c r="H81" s="32">
        <f t="shared" ref="H81" si="39">H70+H80</f>
        <v>12.3</v>
      </c>
      <c r="I81" s="32">
        <f t="shared" ref="I81" si="40">I70+I80</f>
        <v>81.44</v>
      </c>
      <c r="J81" s="32">
        <f t="shared" ref="J81:L81" si="41">J70+J80</f>
        <v>516.79999999999995</v>
      </c>
      <c r="K81" s="32"/>
      <c r="L81" s="32">
        <f t="shared" si="41"/>
        <v>0</v>
      </c>
    </row>
    <row r="82" spans="1:12" ht="15.75" thickBot="1" x14ac:dyDescent="0.3">
      <c r="A82" s="23">
        <v>1</v>
      </c>
      <c r="B82" s="15">
        <v>5</v>
      </c>
      <c r="C82" s="11" t="s">
        <v>20</v>
      </c>
      <c r="D82" s="5" t="s">
        <v>21</v>
      </c>
      <c r="E82" s="39" t="s">
        <v>43</v>
      </c>
      <c r="F82" s="40">
        <v>75</v>
      </c>
      <c r="G82" s="40">
        <v>13</v>
      </c>
      <c r="H82" s="40">
        <v>19</v>
      </c>
      <c r="I82" s="40">
        <v>15</v>
      </c>
      <c r="J82" s="40">
        <v>281</v>
      </c>
      <c r="K82" s="41">
        <v>294</v>
      </c>
      <c r="L82" s="60"/>
    </row>
    <row r="83" spans="1:12" ht="15" x14ac:dyDescent="0.25">
      <c r="A83" s="23"/>
      <c r="B83" s="15"/>
      <c r="C83" s="11"/>
      <c r="D83" s="5" t="s">
        <v>21</v>
      </c>
      <c r="E83" s="42" t="s">
        <v>44</v>
      </c>
      <c r="F83" s="43">
        <v>150</v>
      </c>
      <c r="G83" s="43">
        <v>8.6</v>
      </c>
      <c r="H83" s="43">
        <v>6.1</v>
      </c>
      <c r="I83" s="43">
        <v>38.6</v>
      </c>
      <c r="J83" s="43">
        <v>243.8</v>
      </c>
      <c r="K83" s="44">
        <v>302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0.52</v>
      </c>
      <c r="H84" s="43">
        <v>0.18</v>
      </c>
      <c r="I84" s="43">
        <v>28.9</v>
      </c>
      <c r="J84" s="43">
        <v>123</v>
      </c>
      <c r="K84" s="44">
        <v>345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20</v>
      </c>
      <c r="G85" s="43">
        <v>1.5</v>
      </c>
      <c r="H85" s="43">
        <v>0.6</v>
      </c>
      <c r="I85" s="43">
        <v>10</v>
      </c>
      <c r="J85" s="43">
        <v>53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61</v>
      </c>
      <c r="F86" s="76">
        <v>100</v>
      </c>
      <c r="G86" s="77">
        <v>0.4</v>
      </c>
      <c r="H86" s="77">
        <v>0.3</v>
      </c>
      <c r="I86" s="77">
        <v>10.3</v>
      </c>
      <c r="J86" s="78">
        <v>47</v>
      </c>
      <c r="K86" s="44"/>
      <c r="L86" s="43"/>
    </row>
    <row r="87" spans="1:12" ht="15" x14ac:dyDescent="0.25">
      <c r="A87" s="23"/>
      <c r="B87" s="15"/>
      <c r="C87" s="11"/>
      <c r="D87" s="6"/>
      <c r="E87" s="42" t="s">
        <v>60</v>
      </c>
      <c r="F87" s="43">
        <v>30</v>
      </c>
      <c r="G87" s="43">
        <v>22.8</v>
      </c>
      <c r="H87" s="43">
        <v>4.6500000000000004</v>
      </c>
      <c r="I87" s="43">
        <v>19.079999999999998</v>
      </c>
      <c r="J87" s="43">
        <v>128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46.82</v>
      </c>
      <c r="H89" s="19">
        <f t="shared" ref="H89" si="43">SUM(H82:H88)</f>
        <v>30.830000000000005</v>
      </c>
      <c r="I89" s="19">
        <f t="shared" ref="I89" si="44">SUM(I82:I88)</f>
        <v>121.88</v>
      </c>
      <c r="J89" s="19">
        <f t="shared" ref="J89:L89" si="45">SUM(J82:J88)</f>
        <v>875.8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61">
        <f>A82</f>
        <v>1</v>
      </c>
      <c r="B100" s="30">
        <f>B82</f>
        <v>5</v>
      </c>
      <c r="C100" s="97" t="s">
        <v>4</v>
      </c>
      <c r="D100" s="98"/>
      <c r="E100" s="31"/>
      <c r="F100" s="32">
        <f>F89+F99</f>
        <v>575</v>
      </c>
      <c r="G100" s="32">
        <f t="shared" ref="G100" si="50">G89+G99</f>
        <v>46.82</v>
      </c>
      <c r="H100" s="32">
        <f t="shared" ref="H100" si="51">H89+H99</f>
        <v>30.830000000000005</v>
      </c>
      <c r="I100" s="32">
        <f t="shared" ref="I100" si="52">I89+I99</f>
        <v>121.88</v>
      </c>
      <c r="J100" s="32">
        <f t="shared" ref="J100:L100" si="53">J89+J99</f>
        <v>875.8</v>
      </c>
      <c r="K100" s="32"/>
      <c r="L100" s="32">
        <f t="shared" si="53"/>
        <v>0</v>
      </c>
    </row>
    <row r="101" spans="1:12" ht="15.75" thickBot="1" x14ac:dyDescent="0.3">
      <c r="A101" s="23">
        <v>2</v>
      </c>
      <c r="B101" s="15">
        <v>1</v>
      </c>
      <c r="C101" s="11" t="s">
        <v>20</v>
      </c>
      <c r="D101" s="8" t="s">
        <v>21</v>
      </c>
      <c r="E101" s="64" t="s">
        <v>39</v>
      </c>
      <c r="F101" s="65">
        <v>80</v>
      </c>
      <c r="G101" s="66">
        <v>13.36</v>
      </c>
      <c r="H101" s="66">
        <v>14.08</v>
      </c>
      <c r="I101" s="66">
        <v>3.27</v>
      </c>
      <c r="J101" s="66">
        <v>164</v>
      </c>
      <c r="K101" s="59">
        <v>246</v>
      </c>
      <c r="L101" s="60"/>
    </row>
    <row r="102" spans="1:12" ht="15" x14ac:dyDescent="0.25">
      <c r="A102" s="23"/>
      <c r="B102" s="15"/>
      <c r="C102" s="11"/>
      <c r="D102" s="5" t="s">
        <v>21</v>
      </c>
      <c r="E102" s="71" t="s">
        <v>52</v>
      </c>
      <c r="F102" s="70">
        <v>150</v>
      </c>
      <c r="G102" s="69">
        <v>5.25</v>
      </c>
      <c r="H102" s="69">
        <v>4.8</v>
      </c>
      <c r="I102" s="69">
        <v>32.25</v>
      </c>
      <c r="J102" s="69">
        <v>192</v>
      </c>
      <c r="K102" s="44">
        <v>309</v>
      </c>
      <c r="L102" s="43"/>
    </row>
    <row r="103" spans="1:12" ht="15" x14ac:dyDescent="0.25">
      <c r="A103" s="23"/>
      <c r="B103" s="15"/>
      <c r="C103" s="11"/>
      <c r="D103" s="7" t="s">
        <v>22</v>
      </c>
      <c r="E103" s="67" t="s">
        <v>41</v>
      </c>
      <c r="F103" s="70">
        <v>200</v>
      </c>
      <c r="G103" s="69">
        <v>0.66</v>
      </c>
      <c r="H103" s="69">
        <v>0.09</v>
      </c>
      <c r="I103" s="69">
        <v>32.14</v>
      </c>
      <c r="J103" s="69">
        <v>132.80000000000001</v>
      </c>
      <c r="K103" s="44">
        <v>349</v>
      </c>
      <c r="L103" s="43"/>
    </row>
    <row r="104" spans="1:12" ht="15" x14ac:dyDescent="0.25">
      <c r="A104" s="23"/>
      <c r="B104" s="15"/>
      <c r="C104" s="11"/>
      <c r="D104" s="7" t="s">
        <v>23</v>
      </c>
      <c r="E104" s="71" t="s">
        <v>50</v>
      </c>
      <c r="F104" s="70">
        <v>20</v>
      </c>
      <c r="G104" s="69">
        <v>1.5</v>
      </c>
      <c r="H104" s="69">
        <v>0.6</v>
      </c>
      <c r="I104" s="69">
        <v>10</v>
      </c>
      <c r="J104" s="69">
        <v>53</v>
      </c>
      <c r="K104" s="44"/>
      <c r="L104" s="43"/>
    </row>
    <row r="105" spans="1:12" ht="15" x14ac:dyDescent="0.25">
      <c r="A105" s="23"/>
      <c r="B105" s="15"/>
      <c r="C105" s="11"/>
      <c r="D105" s="53" t="s">
        <v>26</v>
      </c>
      <c r="E105" s="71" t="s">
        <v>62</v>
      </c>
      <c r="F105" s="70">
        <v>50</v>
      </c>
      <c r="G105" s="69">
        <v>0.3</v>
      </c>
      <c r="H105" s="69">
        <v>0.1</v>
      </c>
      <c r="I105" s="69">
        <v>2.1</v>
      </c>
      <c r="J105" s="69">
        <v>10</v>
      </c>
      <c r="K105" s="44"/>
      <c r="L105" s="43"/>
    </row>
    <row r="106" spans="1:12" ht="15" x14ac:dyDescent="0.25">
      <c r="A106" s="23"/>
      <c r="B106" s="15"/>
      <c r="C106" s="11"/>
      <c r="D106" s="6"/>
      <c r="E106" s="71" t="s">
        <v>63</v>
      </c>
      <c r="F106" s="70">
        <v>30</v>
      </c>
      <c r="G106" s="69">
        <v>22.8</v>
      </c>
      <c r="H106" s="69">
        <v>4.6500000000000004</v>
      </c>
      <c r="I106" s="69">
        <v>19.079999999999998</v>
      </c>
      <c r="J106" s="69">
        <v>128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43.870000000000005</v>
      </c>
      <c r="H108" s="19">
        <f t="shared" si="54"/>
        <v>24.32</v>
      </c>
      <c r="I108" s="19">
        <f t="shared" si="54"/>
        <v>98.839999999999989</v>
      </c>
      <c r="J108" s="19">
        <f t="shared" si="54"/>
        <v>679.8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61">
        <f>A101</f>
        <v>2</v>
      </c>
      <c r="B119" s="30">
        <f>B101</f>
        <v>1</v>
      </c>
      <c r="C119" s="97" t="s">
        <v>4</v>
      </c>
      <c r="D119" s="98"/>
      <c r="E119" s="31"/>
      <c r="F119" s="32">
        <f>F108+F118</f>
        <v>530</v>
      </c>
      <c r="G119" s="32">
        <f t="shared" ref="G119" si="58">G108+G118</f>
        <v>43.870000000000005</v>
      </c>
      <c r="H119" s="32">
        <f t="shared" ref="H119" si="59">H108+H118</f>
        <v>24.32</v>
      </c>
      <c r="I119" s="32">
        <f t="shared" ref="I119" si="60">I108+I118</f>
        <v>98.839999999999989</v>
      </c>
      <c r="J119" s="32">
        <f t="shared" ref="J119:L119" si="61">J108+J118</f>
        <v>679.8</v>
      </c>
      <c r="K119" s="32"/>
      <c r="L119" s="62">
        <f t="shared" si="61"/>
        <v>0</v>
      </c>
    </row>
    <row r="120" spans="1:12" ht="15" x14ac:dyDescent="0.25">
      <c r="A120" s="14">
        <v>2</v>
      </c>
      <c r="B120" s="15">
        <v>2</v>
      </c>
      <c r="C120" s="11" t="s">
        <v>20</v>
      </c>
      <c r="D120" s="8"/>
      <c r="E120" s="64" t="s">
        <v>64</v>
      </c>
      <c r="F120" s="74">
        <v>40</v>
      </c>
      <c r="G120" s="73">
        <v>4.96</v>
      </c>
      <c r="H120" s="73">
        <v>4.49</v>
      </c>
      <c r="I120" s="73">
        <v>0.27</v>
      </c>
      <c r="J120" s="73">
        <v>61.29</v>
      </c>
      <c r="K120" s="59"/>
      <c r="L120" s="60"/>
    </row>
    <row r="121" spans="1:12" ht="15" x14ac:dyDescent="0.25">
      <c r="A121" s="14"/>
      <c r="B121" s="15"/>
      <c r="C121" s="11"/>
      <c r="D121" s="7" t="s">
        <v>21</v>
      </c>
      <c r="E121" s="71" t="s">
        <v>65</v>
      </c>
      <c r="F121" s="68">
        <v>170</v>
      </c>
      <c r="G121" s="68">
        <v>9.18</v>
      </c>
      <c r="H121" s="68">
        <v>12.78</v>
      </c>
      <c r="I121" s="68">
        <v>33.119999999999997</v>
      </c>
      <c r="J121" s="68">
        <v>288</v>
      </c>
      <c r="K121" s="44">
        <v>333</v>
      </c>
      <c r="L121" s="43"/>
    </row>
    <row r="122" spans="1:12" ht="15" x14ac:dyDescent="0.25">
      <c r="A122" s="14"/>
      <c r="B122" s="15"/>
      <c r="C122" s="11"/>
      <c r="D122" s="7" t="s">
        <v>21</v>
      </c>
      <c r="E122" s="71" t="s">
        <v>66</v>
      </c>
      <c r="F122" s="70">
        <v>200</v>
      </c>
      <c r="G122" s="68">
        <v>8.19</v>
      </c>
      <c r="H122" s="68">
        <v>11.9</v>
      </c>
      <c r="I122" s="68">
        <v>46.19</v>
      </c>
      <c r="J122" s="68">
        <v>326</v>
      </c>
      <c r="K122" s="44">
        <v>177</v>
      </c>
      <c r="L122" s="43"/>
    </row>
    <row r="123" spans="1:12" ht="15" x14ac:dyDescent="0.25">
      <c r="A123" s="14"/>
      <c r="B123" s="15"/>
      <c r="C123" s="11"/>
      <c r="D123" s="7" t="s">
        <v>22</v>
      </c>
      <c r="E123" s="67" t="s">
        <v>67</v>
      </c>
      <c r="F123" s="70">
        <v>200</v>
      </c>
      <c r="G123" s="68">
        <v>3.78</v>
      </c>
      <c r="H123" s="68">
        <v>0.67</v>
      </c>
      <c r="I123" s="68">
        <v>26</v>
      </c>
      <c r="J123" s="68">
        <v>125.11</v>
      </c>
      <c r="K123" s="44">
        <v>382</v>
      </c>
      <c r="L123" s="43"/>
    </row>
    <row r="124" spans="1:12" ht="15" x14ac:dyDescent="0.25">
      <c r="A124" s="14"/>
      <c r="B124" s="15"/>
      <c r="C124" s="11"/>
      <c r="D124" s="7" t="s">
        <v>23</v>
      </c>
      <c r="E124" s="71" t="s">
        <v>50</v>
      </c>
      <c r="F124" s="70">
        <v>20</v>
      </c>
      <c r="G124" s="69">
        <v>1.5</v>
      </c>
      <c r="H124" s="69">
        <v>0.6</v>
      </c>
      <c r="I124" s="69">
        <v>10</v>
      </c>
      <c r="J124" s="69">
        <v>53</v>
      </c>
      <c r="K124" s="44"/>
      <c r="L124" s="43"/>
    </row>
    <row r="125" spans="1:12" ht="15" x14ac:dyDescent="0.25">
      <c r="A125" s="14"/>
      <c r="B125" s="15"/>
      <c r="C125" s="11"/>
      <c r="D125" s="7" t="s">
        <v>24</v>
      </c>
      <c r="E125" s="71" t="s">
        <v>56</v>
      </c>
      <c r="F125" s="70">
        <v>100</v>
      </c>
      <c r="G125" s="69">
        <v>0.4</v>
      </c>
      <c r="H125" s="69">
        <v>0.3</v>
      </c>
      <c r="I125" s="69">
        <v>10.3</v>
      </c>
      <c r="J125" s="69">
        <v>47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730</v>
      </c>
      <c r="G127" s="19">
        <f t="shared" ref="G127:J127" si="62">SUM(G120:G126)</f>
        <v>28.009999999999998</v>
      </c>
      <c r="H127" s="19">
        <f t="shared" si="62"/>
        <v>30.740000000000006</v>
      </c>
      <c r="I127" s="19">
        <f t="shared" si="62"/>
        <v>125.88</v>
      </c>
      <c r="J127" s="19">
        <f t="shared" si="62"/>
        <v>900.4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0">
        <f>A120</f>
        <v>2</v>
      </c>
      <c r="B138" s="30">
        <f>B120</f>
        <v>2</v>
      </c>
      <c r="C138" s="97" t="s">
        <v>4</v>
      </c>
      <c r="D138" s="98"/>
      <c r="E138" s="31"/>
      <c r="F138" s="32">
        <f>F127+F137</f>
        <v>730</v>
      </c>
      <c r="G138" s="32">
        <f t="shared" ref="G138" si="66">G127+G137</f>
        <v>28.009999999999998</v>
      </c>
      <c r="H138" s="32">
        <f t="shared" ref="H138" si="67">H127+H137</f>
        <v>30.740000000000006</v>
      </c>
      <c r="I138" s="32">
        <f t="shared" ref="I138" si="68">I127+I137</f>
        <v>125.88</v>
      </c>
      <c r="J138" s="32">
        <f t="shared" ref="J138:L138" si="69">J127+J137</f>
        <v>900.4</v>
      </c>
      <c r="K138" s="32"/>
      <c r="L138" s="32">
        <f t="shared" si="69"/>
        <v>0</v>
      </c>
    </row>
    <row r="139" spans="1:12" ht="15" x14ac:dyDescent="0.25">
      <c r="A139" s="23">
        <v>2</v>
      </c>
      <c r="B139" s="15">
        <v>3</v>
      </c>
      <c r="C139" s="11" t="s">
        <v>20</v>
      </c>
      <c r="D139" s="8" t="s">
        <v>21</v>
      </c>
      <c r="E139" s="64" t="s">
        <v>43</v>
      </c>
      <c r="F139" s="65">
        <v>75</v>
      </c>
      <c r="G139" s="66">
        <v>13</v>
      </c>
      <c r="H139" s="66">
        <v>19</v>
      </c>
      <c r="I139" s="66">
        <v>15</v>
      </c>
      <c r="J139" s="66">
        <v>281</v>
      </c>
      <c r="K139" s="73">
        <v>294</v>
      </c>
      <c r="L139" s="63"/>
    </row>
    <row r="140" spans="1:12" ht="15" x14ac:dyDescent="0.25">
      <c r="A140" s="23"/>
      <c r="B140" s="15"/>
      <c r="C140" s="11"/>
      <c r="D140" s="7" t="s">
        <v>21</v>
      </c>
      <c r="E140" s="71" t="s">
        <v>48</v>
      </c>
      <c r="F140" s="70">
        <v>150</v>
      </c>
      <c r="G140" s="69">
        <v>3.06</v>
      </c>
      <c r="H140" s="69">
        <v>4.8</v>
      </c>
      <c r="I140" s="69">
        <v>20.440000000000001</v>
      </c>
      <c r="J140" s="69">
        <v>137.5</v>
      </c>
      <c r="K140" s="68">
        <v>312</v>
      </c>
      <c r="L140" s="55"/>
    </row>
    <row r="141" spans="1:12" ht="15" x14ac:dyDescent="0.25">
      <c r="A141" s="23"/>
      <c r="B141" s="15"/>
      <c r="C141" s="11"/>
      <c r="D141" s="7" t="s">
        <v>22</v>
      </c>
      <c r="E141" s="67" t="s">
        <v>42</v>
      </c>
      <c r="F141" s="70">
        <v>200</v>
      </c>
      <c r="G141" s="69">
        <v>0.13</v>
      </c>
      <c r="H141" s="69">
        <v>0.02</v>
      </c>
      <c r="I141" s="69">
        <v>15.2</v>
      </c>
      <c r="J141" s="69">
        <v>62</v>
      </c>
      <c r="K141" s="68">
        <v>377</v>
      </c>
      <c r="L141" s="55"/>
    </row>
    <row r="142" spans="1:12" ht="15.75" customHeight="1" x14ac:dyDescent="0.25">
      <c r="A142" s="23"/>
      <c r="B142" s="15"/>
      <c r="C142" s="11"/>
      <c r="D142" s="7" t="s">
        <v>23</v>
      </c>
      <c r="E142" s="71" t="s">
        <v>50</v>
      </c>
      <c r="F142" s="70">
        <v>20</v>
      </c>
      <c r="G142" s="69">
        <v>1.5</v>
      </c>
      <c r="H142" s="69">
        <v>0.6</v>
      </c>
      <c r="I142" s="69">
        <v>10</v>
      </c>
      <c r="J142" s="69">
        <v>53</v>
      </c>
      <c r="K142" s="56"/>
      <c r="L142" s="55"/>
    </row>
    <row r="143" spans="1:12" ht="15" x14ac:dyDescent="0.25">
      <c r="A143" s="23"/>
      <c r="B143" s="15"/>
      <c r="C143" s="11"/>
      <c r="D143" s="7" t="s">
        <v>24</v>
      </c>
      <c r="E143" s="71" t="s">
        <v>56</v>
      </c>
      <c r="F143" s="70">
        <v>100</v>
      </c>
      <c r="G143" s="69">
        <v>0.4</v>
      </c>
      <c r="H143" s="69">
        <v>0.3</v>
      </c>
      <c r="I143" s="69">
        <v>10.3</v>
      </c>
      <c r="J143" s="69">
        <v>47</v>
      </c>
      <c r="K143" s="56"/>
      <c r="L143" s="55"/>
    </row>
    <row r="144" spans="1:12" ht="15" x14ac:dyDescent="0.25">
      <c r="A144" s="23"/>
      <c r="B144" s="15"/>
      <c r="C144" s="11"/>
      <c r="D144" s="54" t="s">
        <v>26</v>
      </c>
      <c r="E144" s="71" t="s">
        <v>62</v>
      </c>
      <c r="F144" s="70">
        <v>50</v>
      </c>
      <c r="G144" s="69">
        <v>0.3</v>
      </c>
      <c r="H144" s="69">
        <v>0.1</v>
      </c>
      <c r="I144" s="69">
        <v>2.1</v>
      </c>
      <c r="J144" s="69">
        <v>10</v>
      </c>
      <c r="K144" s="56"/>
      <c r="L144" s="55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 t="shared" ref="G146:J146" si="70">SUM(G139:G145)</f>
        <v>18.389999999999997</v>
      </c>
      <c r="H146" s="19">
        <f t="shared" si="70"/>
        <v>24.820000000000004</v>
      </c>
      <c r="I146" s="19">
        <f t="shared" si="70"/>
        <v>73.039999999999992</v>
      </c>
      <c r="J146" s="19">
        <f t="shared" si="70"/>
        <v>590.5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61">
        <f>A139</f>
        <v>2</v>
      </c>
      <c r="B157" s="30">
        <f>B139</f>
        <v>3</v>
      </c>
      <c r="C157" s="97" t="s">
        <v>4</v>
      </c>
      <c r="D157" s="98"/>
      <c r="E157" s="31"/>
      <c r="F157" s="32">
        <f>F146+F156</f>
        <v>595</v>
      </c>
      <c r="G157" s="32">
        <f t="shared" ref="G157" si="74">G146+G156</f>
        <v>18.389999999999997</v>
      </c>
      <c r="H157" s="32">
        <f t="shared" ref="H157" si="75">H146+H156</f>
        <v>24.820000000000004</v>
      </c>
      <c r="I157" s="32">
        <f t="shared" ref="I157" si="76">I146+I156</f>
        <v>73.039999999999992</v>
      </c>
      <c r="J157" s="32">
        <f t="shared" ref="J157:L157" si="77">J146+J156</f>
        <v>590.5</v>
      </c>
      <c r="K157" s="32"/>
      <c r="L157" s="32">
        <f t="shared" si="77"/>
        <v>0</v>
      </c>
    </row>
    <row r="158" spans="1:12" ht="15" x14ac:dyDescent="0.25">
      <c r="A158" s="23">
        <v>2</v>
      </c>
      <c r="B158" s="15">
        <v>4</v>
      </c>
      <c r="C158" s="11" t="s">
        <v>20</v>
      </c>
      <c r="D158" s="8" t="s">
        <v>21</v>
      </c>
      <c r="E158" s="72" t="s">
        <v>68</v>
      </c>
      <c r="F158" s="73">
        <v>100</v>
      </c>
      <c r="G158" s="73">
        <v>23.9</v>
      </c>
      <c r="H158" s="73">
        <v>14.6</v>
      </c>
      <c r="I158" s="73">
        <v>3.1</v>
      </c>
      <c r="J158" s="73">
        <v>240</v>
      </c>
      <c r="K158" s="73">
        <v>228</v>
      </c>
      <c r="L158" s="63"/>
    </row>
    <row r="159" spans="1:12" ht="15" x14ac:dyDescent="0.25">
      <c r="A159" s="23"/>
      <c r="B159" s="15"/>
      <c r="C159" s="11"/>
      <c r="D159" s="8" t="s">
        <v>21</v>
      </c>
      <c r="E159" s="71" t="s">
        <v>40</v>
      </c>
      <c r="F159" s="70">
        <v>150</v>
      </c>
      <c r="G159" s="69">
        <v>3.7</v>
      </c>
      <c r="H159" s="69">
        <v>5.4</v>
      </c>
      <c r="I159" s="69">
        <v>36.700000000000003</v>
      </c>
      <c r="J159" s="69">
        <v>209.7</v>
      </c>
      <c r="K159" s="68">
        <v>304</v>
      </c>
      <c r="L159" s="55"/>
    </row>
    <row r="160" spans="1:12" ht="15" x14ac:dyDescent="0.25">
      <c r="A160" s="23"/>
      <c r="B160" s="15"/>
      <c r="C160" s="11"/>
      <c r="D160" s="7" t="s">
        <v>22</v>
      </c>
      <c r="E160" s="67" t="s">
        <v>49</v>
      </c>
      <c r="F160" s="70">
        <v>200</v>
      </c>
      <c r="G160" s="69">
        <v>1</v>
      </c>
      <c r="H160" s="69"/>
      <c r="I160" s="69">
        <v>18.2</v>
      </c>
      <c r="J160" s="69">
        <v>76</v>
      </c>
      <c r="K160" s="68">
        <v>389</v>
      </c>
      <c r="L160" s="55"/>
    </row>
    <row r="161" spans="1:12" ht="15" x14ac:dyDescent="0.25">
      <c r="A161" s="23"/>
      <c r="B161" s="15"/>
      <c r="C161" s="11"/>
      <c r="D161" s="7" t="s">
        <v>23</v>
      </c>
      <c r="E161" s="71" t="s">
        <v>50</v>
      </c>
      <c r="F161" s="70">
        <v>20</v>
      </c>
      <c r="G161" s="69">
        <v>1.5</v>
      </c>
      <c r="H161" s="69">
        <v>0.6</v>
      </c>
      <c r="I161" s="69">
        <v>10</v>
      </c>
      <c r="J161" s="69">
        <v>53</v>
      </c>
      <c r="K161" s="56"/>
      <c r="L161" s="55"/>
    </row>
    <row r="162" spans="1:12" ht="15" x14ac:dyDescent="0.25">
      <c r="A162" s="23"/>
      <c r="B162" s="15"/>
      <c r="C162" s="11"/>
      <c r="D162" s="7" t="s">
        <v>24</v>
      </c>
      <c r="E162" s="71" t="s">
        <v>56</v>
      </c>
      <c r="F162" s="70">
        <v>100</v>
      </c>
      <c r="G162" s="69">
        <v>0.4</v>
      </c>
      <c r="H162" s="69">
        <v>0.3</v>
      </c>
      <c r="I162" s="69">
        <v>10.3</v>
      </c>
      <c r="J162" s="69">
        <v>47</v>
      </c>
      <c r="K162" s="56"/>
      <c r="L162" s="55"/>
    </row>
    <row r="163" spans="1:12" ht="15" x14ac:dyDescent="0.25">
      <c r="A163" s="23"/>
      <c r="B163" s="15"/>
      <c r="C163" s="11"/>
      <c r="D163" s="6"/>
      <c r="E163" s="71" t="s">
        <v>63</v>
      </c>
      <c r="F163" s="70">
        <v>30</v>
      </c>
      <c r="G163" s="69">
        <v>22.8</v>
      </c>
      <c r="H163" s="69">
        <v>4.6500000000000004</v>
      </c>
      <c r="I163" s="69">
        <v>19.079999999999998</v>
      </c>
      <c r="J163" s="69">
        <v>128</v>
      </c>
      <c r="K163" s="56"/>
      <c r="L163" s="55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53.3</v>
      </c>
      <c r="H165" s="19">
        <f t="shared" si="78"/>
        <v>25.550000000000004</v>
      </c>
      <c r="I165" s="19">
        <f t="shared" si="78"/>
        <v>97.38</v>
      </c>
      <c r="J165" s="19">
        <f t="shared" si="78"/>
        <v>753.7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61">
        <f>A158</f>
        <v>2</v>
      </c>
      <c r="B176" s="30">
        <f>B158</f>
        <v>4</v>
      </c>
      <c r="C176" s="97" t="s">
        <v>4</v>
      </c>
      <c r="D176" s="98"/>
      <c r="E176" s="31"/>
      <c r="F176" s="32">
        <f>F165+F175</f>
        <v>600</v>
      </c>
      <c r="G176" s="32">
        <f t="shared" ref="G176" si="82">G165+G175</f>
        <v>53.3</v>
      </c>
      <c r="H176" s="32">
        <f t="shared" ref="H176" si="83">H165+H175</f>
        <v>25.550000000000004</v>
      </c>
      <c r="I176" s="32">
        <f t="shared" ref="I176" si="84">I165+I175</f>
        <v>97.38</v>
      </c>
      <c r="J176" s="32">
        <f t="shared" ref="J176:L176" si="85">J165+J175</f>
        <v>753.7</v>
      </c>
      <c r="K176" s="32"/>
      <c r="L176" s="32">
        <f t="shared" si="85"/>
        <v>0</v>
      </c>
    </row>
    <row r="177" spans="1:12" ht="15" x14ac:dyDescent="0.25">
      <c r="A177" s="23">
        <v>2</v>
      </c>
      <c r="B177" s="15">
        <v>5</v>
      </c>
      <c r="C177" s="11" t="s">
        <v>20</v>
      </c>
      <c r="D177" s="8" t="s">
        <v>21</v>
      </c>
      <c r="E177" s="64" t="s">
        <v>43</v>
      </c>
      <c r="F177" s="65">
        <v>75</v>
      </c>
      <c r="G177" s="66">
        <v>13</v>
      </c>
      <c r="H177" s="66">
        <v>19</v>
      </c>
      <c r="I177" s="66">
        <v>15</v>
      </c>
      <c r="J177" s="66">
        <v>281</v>
      </c>
      <c r="K177" s="59">
        <v>294</v>
      </c>
      <c r="L177" s="60"/>
    </row>
    <row r="178" spans="1:12" ht="15" x14ac:dyDescent="0.25">
      <c r="A178" s="23"/>
      <c r="B178" s="15"/>
      <c r="C178" s="11"/>
      <c r="D178" s="7" t="s">
        <v>21</v>
      </c>
      <c r="E178" s="67" t="s">
        <v>44</v>
      </c>
      <c r="F178" s="68">
        <v>150</v>
      </c>
      <c r="G178" s="69">
        <v>8.6</v>
      </c>
      <c r="H178" s="69">
        <v>6.1</v>
      </c>
      <c r="I178" s="69">
        <v>38.6</v>
      </c>
      <c r="J178" s="69">
        <v>243.8</v>
      </c>
      <c r="K178" s="57">
        <v>302</v>
      </c>
      <c r="L178" s="43"/>
    </row>
    <row r="179" spans="1:12" ht="15" x14ac:dyDescent="0.25">
      <c r="A179" s="23"/>
      <c r="B179" s="15"/>
      <c r="C179" s="11"/>
      <c r="D179" s="7" t="s">
        <v>22</v>
      </c>
      <c r="E179" s="67" t="s">
        <v>45</v>
      </c>
      <c r="F179" s="70">
        <v>200</v>
      </c>
      <c r="G179" s="69">
        <v>0.52</v>
      </c>
      <c r="H179" s="69">
        <v>0.18</v>
      </c>
      <c r="I179" s="69">
        <v>28.9</v>
      </c>
      <c r="J179" s="69">
        <v>123</v>
      </c>
      <c r="K179" s="44">
        <v>345</v>
      </c>
      <c r="L179" s="43"/>
    </row>
    <row r="180" spans="1:12" ht="15" x14ac:dyDescent="0.25">
      <c r="A180" s="23"/>
      <c r="B180" s="15"/>
      <c r="C180" s="11"/>
      <c r="D180" s="7" t="s">
        <v>23</v>
      </c>
      <c r="E180" s="58" t="s">
        <v>50</v>
      </c>
      <c r="F180" s="56">
        <v>20</v>
      </c>
      <c r="G180" s="56">
        <v>1.5</v>
      </c>
      <c r="H180" s="56">
        <v>0.6</v>
      </c>
      <c r="I180" s="56">
        <v>10</v>
      </c>
      <c r="J180" s="56">
        <v>53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71" t="s">
        <v>56</v>
      </c>
      <c r="F181" s="70">
        <v>100</v>
      </c>
      <c r="G181" s="69">
        <v>0.4</v>
      </c>
      <c r="H181" s="69">
        <v>0.3</v>
      </c>
      <c r="I181" s="69">
        <v>10.3</v>
      </c>
      <c r="J181" s="69">
        <v>47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24.02</v>
      </c>
      <c r="H184" s="19">
        <f t="shared" si="86"/>
        <v>26.180000000000003</v>
      </c>
      <c r="I184" s="19">
        <f t="shared" si="86"/>
        <v>102.8</v>
      </c>
      <c r="J184" s="19">
        <f t="shared" si="86"/>
        <v>747.8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97" t="s">
        <v>4</v>
      </c>
      <c r="D195" s="98"/>
      <c r="E195" s="31"/>
      <c r="F195" s="32">
        <f>F184+F194</f>
        <v>545</v>
      </c>
      <c r="G195" s="32">
        <f t="shared" ref="G195" si="90">G184+G194</f>
        <v>24.02</v>
      </c>
      <c r="H195" s="32">
        <f t="shared" ref="H195" si="91">H184+H194</f>
        <v>26.180000000000003</v>
      </c>
      <c r="I195" s="32">
        <f t="shared" ref="I195" si="92">I184+I194</f>
        <v>102.8</v>
      </c>
      <c r="J195" s="32">
        <f t="shared" ref="J195:L195" si="93">J184+J194</f>
        <v>747.8</v>
      </c>
      <c r="K195" s="32"/>
      <c r="L195" s="32">
        <f t="shared" si="93"/>
        <v>0</v>
      </c>
    </row>
    <row r="196" spans="1:12" x14ac:dyDescent="0.2">
      <c r="A196" s="27"/>
      <c r="B196" s="28"/>
      <c r="C196" s="99" t="s">
        <v>5</v>
      </c>
      <c r="D196" s="99"/>
      <c r="E196" s="99"/>
      <c r="F196" s="34">
        <f>(F24+F43+F62+F81+F100+F119+F138+F157+F176+F195)/(IF(F24=0,0,1)+IF(F43=0,0,1)+IF(F62=0,0,1)+IF(F81=0,0,1)+IF(F100=0,0,1)+IF(F119=0,0,1)+IF(F138=0,0,1)+IF(F157=0,0,1)+IF(F176=0,0,1)+IF(F195=0,0,1))</f>
        <v>599.5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41.570999999999998</v>
      </c>
      <c r="H196" s="34">
        <f t="shared" si="94"/>
        <v>28.271000000000004</v>
      </c>
      <c r="I196" s="34">
        <f t="shared" si="94"/>
        <v>95.037999999999997</v>
      </c>
      <c r="J196" s="34">
        <f t="shared" si="94"/>
        <v>946.62999999999988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2025-09-02T08:24:14Z</dcterms:modified>
</cp:coreProperties>
</file>